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461" windowWidth="9690" windowHeight="6345" activeTab="0"/>
  </bookViews>
  <sheets>
    <sheet name="Πίνακας 2" sheetId="1" r:id="rId1"/>
  </sheets>
  <definedNames>
    <definedName name="_xlnm.Print_Area" localSheetId="0">'Πίνακας 2'!$A$1:$K$43</definedName>
  </definedNames>
  <calcPr fullCalcOnLoad="1"/>
</workbook>
</file>

<file path=xl/sharedStrings.xml><?xml version="1.0" encoding="utf-8"?>
<sst xmlns="http://schemas.openxmlformats.org/spreadsheetml/2006/main" count="36" uniqueCount="16">
  <si>
    <t>Αριθμός</t>
  </si>
  <si>
    <t>%</t>
  </si>
  <si>
    <t>Λευκωσία</t>
  </si>
  <si>
    <t>Λεμεσός</t>
  </si>
  <si>
    <t>Πάφος</t>
  </si>
  <si>
    <t xml:space="preserve">ΣΥΝΟΛΟ </t>
  </si>
  <si>
    <t>ΕΠΑΡΧΙΕΣ</t>
  </si>
  <si>
    <t>Λάρνακα/Αμμ.</t>
  </si>
  <si>
    <t>Μεταβολή</t>
  </si>
  <si>
    <t>Κερύνια</t>
  </si>
  <si>
    <t>Ν/Α</t>
  </si>
  <si>
    <t>2008-2009</t>
  </si>
  <si>
    <t>2007-2008</t>
  </si>
  <si>
    <t>2009-2010</t>
  </si>
  <si>
    <t xml:space="preserve">          ΔΕΚΕΜΒΡΙΟ ΓΙΑ ΤΑ ΧΡΟΝΙΑ 2007, 2008, 2009 ΚΑΙ 2010</t>
  </si>
  <si>
    <t xml:space="preserve">ΠΙΝΑΚΑΣ 2: ΕΓΓΕΓΡΑΜΜΕΝΗ ΑΝΕΡΓΙΑ  ΚΑΤΑ ΕΠΑΡΧΙΑ ΚΑΤΑ ΤΟ </t>
  </si>
</sst>
</file>

<file path=xl/styles.xml><?xml version="1.0" encoding="utf-8"?>
<styleSheet xmlns="http://schemas.openxmlformats.org/spreadsheetml/2006/main">
  <numFmts count="4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£&quot;;\-#,##0\ &quot;£&quot;"/>
    <numFmt numFmtId="173" formatCode="#,##0\ &quot;£&quot;;[Red]\-#,##0\ &quot;£&quot;"/>
    <numFmt numFmtId="174" formatCode="#,##0.00\ &quot;£&quot;;\-#,##0.00\ &quot;£&quot;"/>
    <numFmt numFmtId="175" formatCode="#,##0.00\ &quot;£&quot;;[Red]\-#,##0.00\ &quot;£&quot;"/>
    <numFmt numFmtId="176" formatCode="_-* #,##0\ &quot;£&quot;_-;\-* #,##0\ &quot;£&quot;_-;_-* &quot;-&quot;\ &quot;£&quot;_-;_-@_-"/>
    <numFmt numFmtId="177" formatCode="_-* #,##0\ _£_-;\-* #,##0\ _£_-;_-* &quot;-&quot;\ _£_-;_-@_-"/>
    <numFmt numFmtId="178" formatCode="_-* #,##0.00\ &quot;£&quot;_-;\-* #,##0.00\ &quot;£&quot;_-;_-* &quot;-&quot;??\ &quot;£&quot;_-;_-@_-"/>
    <numFmt numFmtId="179" formatCode="_-* #,##0.00\ _£_-;\-* #,##0.00\ _£_-;_-* &quot;-&quot;??\ _£_-;_-@_-"/>
    <numFmt numFmtId="180" formatCode="#,##0\ &quot;Δρχ&quot;;\-#,##0\ &quot;Δρχ&quot;"/>
    <numFmt numFmtId="181" formatCode="#,##0\ &quot;Δρχ&quot;;[Red]\-#,##0\ &quot;Δρχ&quot;"/>
    <numFmt numFmtId="182" formatCode="#,##0.00\ &quot;Δρχ&quot;;\-#,##0.00\ &quot;Δρχ&quot;"/>
    <numFmt numFmtId="183" formatCode="#,##0.00\ &quot;Δρχ&quot;;[Red]\-#,##0.00\ &quot;Δρχ&quot;"/>
    <numFmt numFmtId="184" formatCode="_-* #,##0\ &quot;Δρχ&quot;_-;\-* #,##0\ &quot;Δρχ&quot;_-;_-* &quot;-&quot;\ &quot;Δρχ&quot;_-;_-@_-"/>
    <numFmt numFmtId="185" formatCode="_-* #,##0\ _Δ_ρ_χ_-;\-* #,##0\ _Δ_ρ_χ_-;_-* &quot;-&quot;\ _Δ_ρ_χ_-;_-@_-"/>
    <numFmt numFmtId="186" formatCode="_-* #,##0.00\ &quot;Δρχ&quot;_-;\-* #,##0.00\ &quot;Δρχ&quot;_-;_-* &quot;-&quot;??\ &quot;Δρχ&quot;_-;_-@_-"/>
    <numFmt numFmtId="187" formatCode="_-* #,##0.00\ _Δ_ρ_χ_-;\-* #,##0.00\ _Δ_ρ_χ_-;_-* &quot;-&quot;??\ _Δ_ρ_χ_-;_-@_-"/>
    <numFmt numFmtId="188" formatCode="0.0%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.0"/>
    <numFmt numFmtId="194" formatCode="_-* #,##0.000\ _Δ_ρ_χ_-;\-* #,##0.000\ _Δ_ρ_χ_-;_-* &quot;-&quot;??\ _Δ_ρ_χ_-;_-@_-"/>
    <numFmt numFmtId="195" formatCode="_-* #,##0.0\ _Δ_ρ_χ_-;\-* #,##0.0\ _Δ_ρ_χ_-;_-* &quot;-&quot;??\ _Δ_ρ_χ_-;_-@_-"/>
    <numFmt numFmtId="196" formatCode="_-* #,##0.0000\ _Δ_ρ_χ_-;\-* #,##0.0000\ _Δ_ρ_χ_-;_-* &quot;-&quot;??\ _Δ_ρ_χ_-;_-@_-"/>
    <numFmt numFmtId="197" formatCode="#,##0_ ;\-#,##0\ "/>
    <numFmt numFmtId="198" formatCode="_-* #,##0\ _Δ_ρ_χ_-;\-* #,##0\ _Δ_ρ_χ_-;_-* &quot;-&quot;??\ _Δ_ρ_χ_-;_-@_-"/>
  </numFmts>
  <fonts count="49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5"/>
      <color indexed="8"/>
      <name val="Arial"/>
      <family val="0"/>
    </font>
    <font>
      <sz val="10.75"/>
      <color indexed="8"/>
      <name val="Arial"/>
      <family val="0"/>
    </font>
    <font>
      <sz val="12"/>
      <color indexed="8"/>
      <name val="Arial"/>
      <family val="0"/>
    </font>
    <font>
      <sz val="5.9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0"/>
    </font>
    <font>
      <b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3" fontId="0" fillId="0" borderId="12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2" fillId="0" borderId="14" xfId="0" applyFont="1" applyBorder="1" applyAlignment="1">
      <alignment/>
    </xf>
    <xf numFmtId="188" fontId="1" fillId="0" borderId="0" xfId="0" applyNumberFormat="1" applyFont="1" applyBorder="1" applyAlignment="1">
      <alignment/>
    </xf>
    <xf numFmtId="41" fontId="0" fillId="0" borderId="15" xfId="0" applyNumberFormat="1" applyBorder="1" applyAlignment="1">
      <alignment/>
    </xf>
    <xf numFmtId="0" fontId="1" fillId="0" borderId="16" xfId="0" applyFont="1" applyBorder="1" applyAlignment="1">
      <alignment horizontal="center"/>
    </xf>
    <xf numFmtId="3" fontId="0" fillId="0" borderId="10" xfId="0" applyNumberFormat="1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3" fontId="0" fillId="0" borderId="20" xfId="0" applyNumberFormat="1" applyFont="1" applyBorder="1" applyAlignment="1">
      <alignment/>
    </xf>
    <xf numFmtId="3" fontId="0" fillId="0" borderId="21" xfId="0" applyNumberFormat="1" applyFont="1" applyBorder="1" applyAlignment="1">
      <alignment/>
    </xf>
    <xf numFmtId="3" fontId="0" fillId="0" borderId="22" xfId="0" applyNumberFormat="1" applyFont="1" applyBorder="1" applyAlignment="1">
      <alignment horizontal="center"/>
    </xf>
    <xf numFmtId="3" fontId="0" fillId="0" borderId="23" xfId="0" applyNumberFormat="1" applyFont="1" applyBorder="1" applyAlignment="1">
      <alignment horizontal="center"/>
    </xf>
    <xf numFmtId="0" fontId="3" fillId="0" borderId="24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3" fontId="0" fillId="0" borderId="0" xfId="0" applyNumberForma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Border="1" applyAlignment="1">
      <alignment/>
    </xf>
    <xf numFmtId="1" fontId="8" fillId="0" borderId="0" xfId="0" applyNumberFormat="1" applyFont="1" applyBorder="1" applyAlignment="1">
      <alignment/>
    </xf>
    <xf numFmtId="1" fontId="8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1" fontId="7" fillId="0" borderId="0" xfId="0" applyNumberFormat="1" applyFont="1" applyAlignment="1">
      <alignment/>
    </xf>
    <xf numFmtId="3" fontId="1" fillId="0" borderId="21" xfId="0" applyNumberFormat="1" applyFont="1" applyBorder="1" applyAlignment="1">
      <alignment/>
    </xf>
    <xf numFmtId="0" fontId="1" fillId="0" borderId="25" xfId="0" applyFont="1" applyFill="1" applyBorder="1" applyAlignment="1">
      <alignment horizontal="center"/>
    </xf>
    <xf numFmtId="3" fontId="0" fillId="0" borderId="23" xfId="0" applyNumberFormat="1" applyFont="1" applyFill="1" applyBorder="1" applyAlignment="1">
      <alignment horizontal="center"/>
    </xf>
    <xf numFmtId="0" fontId="0" fillId="0" borderId="24" xfId="0" applyBorder="1" applyAlignment="1">
      <alignment/>
    </xf>
    <xf numFmtId="0" fontId="0" fillId="0" borderId="26" xfId="0" applyBorder="1" applyAlignment="1">
      <alignment/>
    </xf>
    <xf numFmtId="3" fontId="0" fillId="0" borderId="12" xfId="0" applyNumberFormat="1" applyFont="1" applyBorder="1" applyAlignment="1">
      <alignment horizontal="center"/>
    </xf>
    <xf numFmtId="41" fontId="1" fillId="0" borderId="21" xfId="0" applyNumberFormat="1" applyFont="1" applyBorder="1" applyAlignment="1">
      <alignment/>
    </xf>
    <xf numFmtId="0" fontId="2" fillId="0" borderId="24" xfId="0" applyFont="1" applyBorder="1" applyAlignment="1">
      <alignment horizontal="center"/>
    </xf>
    <xf numFmtId="3" fontId="0" fillId="0" borderId="12" xfId="0" applyNumberFormat="1" applyBorder="1" applyAlignment="1">
      <alignment/>
    </xf>
    <xf numFmtId="3" fontId="0" fillId="0" borderId="20" xfId="0" applyNumberFormat="1" applyBorder="1" applyAlignment="1">
      <alignment/>
    </xf>
    <xf numFmtId="3" fontId="0" fillId="0" borderId="21" xfId="0" applyNumberFormat="1" applyBorder="1" applyAlignment="1">
      <alignment/>
    </xf>
    <xf numFmtId="9" fontId="0" fillId="0" borderId="12" xfId="59" applyFont="1" applyBorder="1" applyAlignment="1">
      <alignment/>
    </xf>
    <xf numFmtId="9" fontId="0" fillId="0" borderId="20" xfId="0" applyNumberFormat="1" applyBorder="1" applyAlignment="1">
      <alignment/>
    </xf>
    <xf numFmtId="9" fontId="0" fillId="0" borderId="21" xfId="0" applyNumberFormat="1" applyBorder="1" applyAlignment="1">
      <alignment/>
    </xf>
    <xf numFmtId="9" fontId="0" fillId="0" borderId="10" xfId="0" applyNumberFormat="1" applyFont="1" applyBorder="1" applyAlignment="1">
      <alignment/>
    </xf>
    <xf numFmtId="9" fontId="1" fillId="0" borderId="21" xfId="0" applyNumberFormat="1" applyFont="1" applyBorder="1" applyAlignment="1">
      <alignment/>
    </xf>
    <xf numFmtId="9" fontId="0" fillId="0" borderId="12" xfId="59" applyNumberFormat="1" applyFont="1" applyBorder="1" applyAlignment="1">
      <alignment/>
    </xf>
    <xf numFmtId="9" fontId="0" fillId="0" borderId="20" xfId="0" applyNumberFormat="1" applyFont="1" applyBorder="1" applyAlignment="1">
      <alignment/>
    </xf>
    <xf numFmtId="9" fontId="0" fillId="0" borderId="21" xfId="0" applyNumberFormat="1" applyFont="1" applyBorder="1" applyAlignment="1">
      <alignment/>
    </xf>
    <xf numFmtId="9" fontId="0" fillId="0" borderId="27" xfId="59" applyFont="1" applyFill="1" applyBorder="1" applyAlignment="1">
      <alignment/>
    </xf>
    <xf numFmtId="9" fontId="0" fillId="0" borderId="23" xfId="0" applyNumberFormat="1" applyFont="1" applyFill="1" applyBorder="1" applyAlignment="1">
      <alignment/>
    </xf>
    <xf numFmtId="9" fontId="0" fillId="0" borderId="28" xfId="0" applyNumberFormat="1" applyFont="1" applyBorder="1" applyAlignment="1">
      <alignment/>
    </xf>
    <xf numFmtId="9" fontId="1" fillId="0" borderId="29" xfId="0" applyNumberFormat="1" applyFont="1" applyBorder="1" applyAlignment="1">
      <alignment/>
    </xf>
    <xf numFmtId="3" fontId="0" fillId="0" borderId="12" xfId="0" applyNumberFormat="1" applyFont="1" applyFill="1" applyBorder="1" applyAlignment="1">
      <alignment/>
    </xf>
    <xf numFmtId="3" fontId="0" fillId="0" borderId="20" xfId="0" applyNumberFormat="1" applyFont="1" applyFill="1" applyBorder="1" applyAlignment="1">
      <alignment/>
    </xf>
    <xf numFmtId="3" fontId="0" fillId="0" borderId="21" xfId="0" applyNumberFormat="1" applyFont="1" applyFill="1" applyBorder="1" applyAlignment="1">
      <alignment/>
    </xf>
    <xf numFmtId="0" fontId="2" fillId="0" borderId="24" xfId="0" applyFont="1" applyFill="1" applyBorder="1" applyAlignment="1">
      <alignment horizontal="center"/>
    </xf>
    <xf numFmtId="0" fontId="0" fillId="0" borderId="26" xfId="0" applyFill="1" applyBorder="1" applyAlignment="1">
      <alignment/>
    </xf>
    <xf numFmtId="0" fontId="1" fillId="0" borderId="16" xfId="0" applyFont="1" applyFill="1" applyBorder="1" applyAlignment="1">
      <alignment horizontal="center"/>
    </xf>
    <xf numFmtId="3" fontId="0" fillId="0" borderId="10" xfId="0" applyNumberFormat="1" applyFont="1" applyFill="1" applyBorder="1" applyAlignment="1">
      <alignment/>
    </xf>
    <xf numFmtId="3" fontId="1" fillId="0" borderId="21" xfId="0" applyNumberFormat="1" applyFont="1" applyFill="1" applyBorder="1" applyAlignment="1">
      <alignment/>
    </xf>
    <xf numFmtId="3" fontId="0" fillId="0" borderId="12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3" fontId="0" fillId="0" borderId="21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3" fontId="0" fillId="0" borderId="18" xfId="0" applyNumberFormat="1" applyFont="1" applyBorder="1" applyAlignment="1">
      <alignment horizontal="center"/>
    </xf>
    <xf numFmtId="9" fontId="0" fillId="0" borderId="0" xfId="59" applyFont="1" applyAlignment="1">
      <alignment/>
    </xf>
    <xf numFmtId="0" fontId="1" fillId="0" borderId="0" xfId="0" applyFont="1" applyAlignment="1">
      <alignment horizontal="left"/>
    </xf>
    <xf numFmtId="0" fontId="2" fillId="0" borderId="24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3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Εγγεγραμμένη Ανεργία Δεκεμβρίου κατά Επαρχία για τα χρόνια 2007-2010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5"/>
          <c:y val="0.2795"/>
          <c:w val="0.76725"/>
          <c:h val="0.7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'Πίνακας 2'!$T$4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'Πίνακας 2'!$S$5:$S$8</c:f>
              <c:strCache/>
            </c:strRef>
          </c:cat>
          <c:val>
            <c:numRef>
              <c:f>'Πίνακας 2'!$T$5:$T$8</c:f>
              <c:numCache/>
            </c:numRef>
          </c:val>
        </c:ser>
        <c:ser>
          <c:idx val="1"/>
          <c:order val="1"/>
          <c:tx>
            <c:strRef>
              <c:f>'Πίνακας 2'!$U$4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'Πίνακας 2'!$S$5:$S$8</c:f>
              <c:strCache/>
            </c:strRef>
          </c:cat>
          <c:val>
            <c:numRef>
              <c:f>'Πίνακας 2'!$U$5:$U$8</c:f>
              <c:numCache/>
            </c:numRef>
          </c:val>
        </c:ser>
        <c:ser>
          <c:idx val="2"/>
          <c:order val="2"/>
          <c:tx>
            <c:strRef>
              <c:f>'Πίνακας 2'!$V$4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'Πίνακας 2'!$S$5:$S$8</c:f>
              <c:strCache/>
            </c:strRef>
          </c:cat>
          <c:val>
            <c:numRef>
              <c:f>'Πίνακας 2'!$V$5:$V$8</c:f>
              <c:numCache/>
            </c:numRef>
          </c:val>
        </c:ser>
        <c:ser>
          <c:idx val="3"/>
          <c:order val="3"/>
          <c:tx>
            <c:strRef>
              <c:f>'Πίνακας 2'!$W$4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'Πίνακας 2'!$S$5:$S$8</c:f>
              <c:strCache/>
            </c:strRef>
          </c:cat>
          <c:val>
            <c:numRef>
              <c:f>'Πίνακας 2'!$W$5:$W$8</c:f>
              <c:numCache/>
            </c:numRef>
          </c:val>
        </c:ser>
        <c:axId val="51615896"/>
        <c:axId val="61889881"/>
      </c:barChart>
      <c:catAx>
        <c:axId val="516158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889881"/>
        <c:crosses val="autoZero"/>
        <c:auto val="1"/>
        <c:lblOffset val="100"/>
        <c:tickLblSkip val="1"/>
        <c:noMultiLvlLbl val="0"/>
      </c:catAx>
      <c:valAx>
        <c:axId val="6188988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61589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2"/>
          <c:y val="0.2735"/>
          <c:w val="0.0895"/>
          <c:h val="0.38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66675</xdr:colOff>
      <xdr:row>34</xdr:row>
      <xdr:rowOff>66675</xdr:rowOff>
    </xdr:from>
    <xdr:to>
      <xdr:col>20</xdr:col>
      <xdr:colOff>47625</xdr:colOff>
      <xdr:row>37</xdr:row>
      <xdr:rowOff>47625</xdr:rowOff>
    </xdr:to>
    <xdr:sp>
      <xdr:nvSpPr>
        <xdr:cNvPr id="1" name="Text Box 7"/>
        <xdr:cNvSpPr txBox="1">
          <a:spLocks noChangeArrowheads="1"/>
        </xdr:cNvSpPr>
      </xdr:nvSpPr>
      <xdr:spPr>
        <a:xfrm>
          <a:off x="10229850" y="5715000"/>
          <a:ext cx="5143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180975</xdr:colOff>
      <xdr:row>33</xdr:row>
      <xdr:rowOff>9525</xdr:rowOff>
    </xdr:from>
    <xdr:to>
      <xdr:col>21</xdr:col>
      <xdr:colOff>609600</xdr:colOff>
      <xdr:row>35</xdr:row>
      <xdr:rowOff>123825</xdr:rowOff>
    </xdr:to>
    <xdr:sp>
      <xdr:nvSpPr>
        <xdr:cNvPr id="2" name="Text Box 8"/>
        <xdr:cNvSpPr txBox="1">
          <a:spLocks noChangeArrowheads="1"/>
        </xdr:cNvSpPr>
      </xdr:nvSpPr>
      <xdr:spPr>
        <a:xfrm>
          <a:off x="11325225" y="5495925"/>
          <a:ext cx="4286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23</xdr:col>
      <xdr:colOff>209550</xdr:colOff>
      <xdr:row>35</xdr:row>
      <xdr:rowOff>0</xdr:rowOff>
    </xdr:from>
    <xdr:ext cx="485775" cy="428625"/>
    <xdr:sp>
      <xdr:nvSpPr>
        <xdr:cNvPr id="3" name="Text Box 9"/>
        <xdr:cNvSpPr txBox="1">
          <a:spLocks noChangeArrowheads="1"/>
        </xdr:cNvSpPr>
      </xdr:nvSpPr>
      <xdr:spPr>
        <a:xfrm>
          <a:off x="13411200" y="5810250"/>
          <a:ext cx="485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20</xdr:col>
      <xdr:colOff>123825</xdr:colOff>
      <xdr:row>36</xdr:row>
      <xdr:rowOff>66675</xdr:rowOff>
    </xdr:from>
    <xdr:ext cx="457200" cy="171450"/>
    <xdr:sp>
      <xdr:nvSpPr>
        <xdr:cNvPr id="4" name="Text Box 11"/>
        <xdr:cNvSpPr txBox="1">
          <a:spLocks noChangeArrowheads="1"/>
        </xdr:cNvSpPr>
      </xdr:nvSpPr>
      <xdr:spPr>
        <a:xfrm>
          <a:off x="10820400" y="6038850"/>
          <a:ext cx="457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0</xdr:colOff>
      <xdr:row>27</xdr:row>
      <xdr:rowOff>123825</xdr:rowOff>
    </xdr:from>
    <xdr:to>
      <xdr:col>10</xdr:col>
      <xdr:colOff>9525</xdr:colOff>
      <xdr:row>42</xdr:row>
      <xdr:rowOff>9525</xdr:rowOff>
    </xdr:to>
    <xdr:graphicFrame>
      <xdr:nvGraphicFramePr>
        <xdr:cNvPr id="5" name="Chart 12"/>
        <xdr:cNvGraphicFramePr/>
      </xdr:nvGraphicFramePr>
      <xdr:xfrm>
        <a:off x="0" y="4638675"/>
        <a:ext cx="5514975" cy="2314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152400</xdr:colOff>
      <xdr:row>12</xdr:row>
      <xdr:rowOff>19050</xdr:rowOff>
    </xdr:from>
    <xdr:to>
      <xdr:col>8</xdr:col>
      <xdr:colOff>171450</xdr:colOff>
      <xdr:row>26</xdr:row>
      <xdr:rowOff>66675</xdr:rowOff>
    </xdr:to>
    <xdr:pic>
      <xdr:nvPicPr>
        <xdr:cNvPr id="6" name="Picture 7" descr="200px-Nicosia_Ma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" y="2105025"/>
          <a:ext cx="4419600" cy="2314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476250</xdr:colOff>
      <xdr:row>18</xdr:row>
      <xdr:rowOff>28575</xdr:rowOff>
    </xdr:from>
    <xdr:to>
      <xdr:col>5</xdr:col>
      <xdr:colOff>200025</xdr:colOff>
      <xdr:row>20</xdr:row>
      <xdr:rowOff>0</xdr:rowOff>
    </xdr:to>
    <xdr:sp>
      <xdr:nvSpPr>
        <xdr:cNvPr id="7" name="TextBox 8"/>
        <xdr:cNvSpPr txBox="1">
          <a:spLocks noChangeArrowheads="1"/>
        </xdr:cNvSpPr>
      </xdr:nvSpPr>
      <xdr:spPr>
        <a:xfrm>
          <a:off x="1390650" y="3086100"/>
          <a:ext cx="17049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Λευκωσία</a:t>
          </a:r>
        </a:p>
      </xdr:txBody>
    </xdr:sp>
    <xdr:clientData/>
  </xdr:twoCellAnchor>
  <xdr:twoCellAnchor>
    <xdr:from>
      <xdr:col>0</xdr:col>
      <xdr:colOff>266700</xdr:colOff>
      <xdr:row>19</xdr:row>
      <xdr:rowOff>133350</xdr:rowOff>
    </xdr:from>
    <xdr:to>
      <xdr:col>1</xdr:col>
      <xdr:colOff>123825</xdr:colOff>
      <xdr:row>21</xdr:row>
      <xdr:rowOff>85725</xdr:rowOff>
    </xdr:to>
    <xdr:sp>
      <xdr:nvSpPr>
        <xdr:cNvPr id="8" name="TextBox 10"/>
        <xdr:cNvSpPr txBox="1">
          <a:spLocks noChangeArrowheads="1"/>
        </xdr:cNvSpPr>
      </xdr:nvSpPr>
      <xdr:spPr>
        <a:xfrm>
          <a:off x="266700" y="3352800"/>
          <a:ext cx="7715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Πάφος</a:t>
          </a:r>
        </a:p>
      </xdr:txBody>
    </xdr:sp>
    <xdr:clientData/>
  </xdr:twoCellAnchor>
  <xdr:twoCellAnchor>
    <xdr:from>
      <xdr:col>4</xdr:col>
      <xdr:colOff>247650</xdr:colOff>
      <xdr:row>18</xdr:row>
      <xdr:rowOff>28575</xdr:rowOff>
    </xdr:from>
    <xdr:to>
      <xdr:col>7</xdr:col>
      <xdr:colOff>19050</xdr:colOff>
      <xdr:row>19</xdr:row>
      <xdr:rowOff>133350</xdr:rowOff>
    </xdr:to>
    <xdr:sp>
      <xdr:nvSpPr>
        <xdr:cNvPr id="9" name="TextBox 11"/>
        <xdr:cNvSpPr txBox="1">
          <a:spLocks noChangeArrowheads="1"/>
        </xdr:cNvSpPr>
      </xdr:nvSpPr>
      <xdr:spPr>
        <a:xfrm>
          <a:off x="2790825" y="3086100"/>
          <a:ext cx="1228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Αμμόχωστος</a:t>
          </a:r>
        </a:p>
      </xdr:txBody>
    </xdr:sp>
    <xdr:clientData/>
  </xdr:twoCellAnchor>
  <xdr:twoCellAnchor>
    <xdr:from>
      <xdr:col>2</xdr:col>
      <xdr:colOff>514350</xdr:colOff>
      <xdr:row>21</xdr:row>
      <xdr:rowOff>76200</xdr:rowOff>
    </xdr:from>
    <xdr:to>
      <xdr:col>8</xdr:col>
      <xdr:colOff>190500</xdr:colOff>
      <xdr:row>23</xdr:row>
      <xdr:rowOff>95250</xdr:rowOff>
    </xdr:to>
    <xdr:sp>
      <xdr:nvSpPr>
        <xdr:cNvPr id="10" name="TextBox 12"/>
        <xdr:cNvSpPr txBox="1">
          <a:spLocks noChangeArrowheads="1"/>
        </xdr:cNvSpPr>
      </xdr:nvSpPr>
      <xdr:spPr>
        <a:xfrm>
          <a:off x="1952625" y="3619500"/>
          <a:ext cx="2638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Λάρνακα</a:t>
          </a:r>
        </a:p>
      </xdr:txBody>
    </xdr:sp>
    <xdr:clientData/>
  </xdr:twoCellAnchor>
  <xdr:twoCellAnchor>
    <xdr:from>
      <xdr:col>1</xdr:col>
      <xdr:colOff>161925</xdr:colOff>
      <xdr:row>21</xdr:row>
      <xdr:rowOff>95250</xdr:rowOff>
    </xdr:from>
    <xdr:to>
      <xdr:col>2</xdr:col>
      <xdr:colOff>533400</xdr:colOff>
      <xdr:row>23</xdr:row>
      <xdr:rowOff>76200</xdr:rowOff>
    </xdr:to>
    <xdr:sp>
      <xdr:nvSpPr>
        <xdr:cNvPr id="11" name="TextBox 13"/>
        <xdr:cNvSpPr txBox="1">
          <a:spLocks noChangeArrowheads="1"/>
        </xdr:cNvSpPr>
      </xdr:nvSpPr>
      <xdr:spPr>
        <a:xfrm>
          <a:off x="1076325" y="3638550"/>
          <a:ext cx="8953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Λεμεσός</a:t>
          </a:r>
        </a:p>
      </xdr:txBody>
    </xdr:sp>
    <xdr:clientData/>
  </xdr:twoCellAnchor>
  <xdr:twoCellAnchor>
    <xdr:from>
      <xdr:col>2</xdr:col>
      <xdr:colOff>123825</xdr:colOff>
      <xdr:row>19</xdr:row>
      <xdr:rowOff>9525</xdr:rowOff>
    </xdr:from>
    <xdr:to>
      <xdr:col>5</xdr:col>
      <xdr:colOff>133350</xdr:colOff>
      <xdr:row>21</xdr:row>
      <xdr:rowOff>104775</xdr:rowOff>
    </xdr:to>
    <xdr:sp>
      <xdr:nvSpPr>
        <xdr:cNvPr id="12" name="TextBox 14"/>
        <xdr:cNvSpPr txBox="1">
          <a:spLocks noChangeArrowheads="1"/>
        </xdr:cNvSpPr>
      </xdr:nvSpPr>
      <xdr:spPr>
        <a:xfrm>
          <a:off x="1562100" y="3228975"/>
          <a:ext cx="14668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7,398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4</xdr:col>
      <xdr:colOff>0</xdr:colOff>
      <xdr:row>19</xdr:row>
      <xdr:rowOff>152400</xdr:rowOff>
    </xdr:from>
    <xdr:to>
      <xdr:col>5</xdr:col>
      <xdr:colOff>276225</xdr:colOff>
      <xdr:row>22</xdr:row>
      <xdr:rowOff>19050</xdr:rowOff>
    </xdr:to>
    <xdr:sp>
      <xdr:nvSpPr>
        <xdr:cNvPr id="13" name="TextBox 15"/>
        <xdr:cNvSpPr txBox="1">
          <a:spLocks noChangeArrowheads="1"/>
        </xdr:cNvSpPr>
      </xdr:nvSpPr>
      <xdr:spPr>
        <a:xfrm>
          <a:off x="2543175" y="3371850"/>
          <a:ext cx="6286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8,335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1</xdr:col>
      <xdr:colOff>504825</xdr:colOff>
      <xdr:row>22</xdr:row>
      <xdr:rowOff>114300</xdr:rowOff>
    </xdr:from>
    <xdr:to>
      <xdr:col>2</xdr:col>
      <xdr:colOff>523875</xdr:colOff>
      <xdr:row>24</xdr:row>
      <xdr:rowOff>152400</xdr:rowOff>
    </xdr:to>
    <xdr:sp>
      <xdr:nvSpPr>
        <xdr:cNvPr id="14" name="TextBox 16"/>
        <xdr:cNvSpPr txBox="1">
          <a:spLocks noChangeArrowheads="1"/>
        </xdr:cNvSpPr>
      </xdr:nvSpPr>
      <xdr:spPr>
        <a:xfrm>
          <a:off x="1419225" y="3819525"/>
          <a:ext cx="5429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6,069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0</xdr:col>
      <xdr:colOff>409575</xdr:colOff>
      <xdr:row>21</xdr:row>
      <xdr:rowOff>19050</xdr:rowOff>
    </xdr:from>
    <xdr:to>
      <xdr:col>1</xdr:col>
      <xdr:colOff>47625</xdr:colOff>
      <xdr:row>23</xdr:row>
      <xdr:rowOff>85725</xdr:rowOff>
    </xdr:to>
    <xdr:sp>
      <xdr:nvSpPr>
        <xdr:cNvPr id="15" name="TextBox 17"/>
        <xdr:cNvSpPr txBox="1">
          <a:spLocks noChangeArrowheads="1"/>
        </xdr:cNvSpPr>
      </xdr:nvSpPr>
      <xdr:spPr>
        <a:xfrm>
          <a:off x="409575" y="3562350"/>
          <a:ext cx="5524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3,888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0</xdr:col>
      <xdr:colOff>161925</xdr:colOff>
      <xdr:row>11</xdr:row>
      <xdr:rowOff>171450</xdr:rowOff>
    </xdr:from>
    <xdr:to>
      <xdr:col>4</xdr:col>
      <xdr:colOff>104775</xdr:colOff>
      <xdr:row>17</xdr:row>
      <xdr:rowOff>19050</xdr:rowOff>
    </xdr:to>
    <xdr:sp>
      <xdr:nvSpPr>
        <xdr:cNvPr id="16" name="TextBox 19"/>
        <xdr:cNvSpPr txBox="1">
          <a:spLocks noChangeArrowheads="1"/>
        </xdr:cNvSpPr>
      </xdr:nvSpPr>
      <xdr:spPr>
        <a:xfrm>
          <a:off x="161925" y="2085975"/>
          <a:ext cx="248602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ΕΓΓΕΓΡΑΜΜΕΝΗ ΑΝΕΡΓΙΑ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ΔΕΚΕΜΒΡΙΟΣ 20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9"/>
  <sheetViews>
    <sheetView tabSelected="1" zoomScalePageLayoutView="0" workbookViewId="0" topLeftCell="A1">
      <selection activeCell="O20" sqref="O20"/>
    </sheetView>
  </sheetViews>
  <sheetFormatPr defaultColWidth="9.140625" defaultRowHeight="12.75"/>
  <cols>
    <col min="1" max="1" width="13.7109375" style="0" customWidth="1"/>
    <col min="2" max="2" width="7.8515625" style="0" customWidth="1"/>
    <col min="3" max="4" width="8.28125" style="0" bestFit="1" customWidth="1"/>
    <col min="5" max="5" width="5.28125" style="0" bestFit="1" customWidth="1"/>
    <col min="6" max="7" width="8.28125" style="0" bestFit="1" customWidth="1"/>
    <col min="8" max="8" width="6.00390625" style="0" customWidth="1"/>
    <col min="9" max="10" width="8.28125" style="0" bestFit="1" customWidth="1"/>
    <col min="11" max="11" width="7.00390625" style="0" bestFit="1" customWidth="1"/>
    <col min="12" max="17" width="8.140625" style="0" customWidth="1"/>
    <col min="18" max="18" width="6.421875" style="0" customWidth="1"/>
    <col min="19" max="19" width="7.57421875" style="0" customWidth="1"/>
    <col min="20" max="20" width="8.00390625" style="0" customWidth="1"/>
    <col min="21" max="21" width="6.7109375" style="0" customWidth="1"/>
    <col min="22" max="23" width="15.421875" style="0" customWidth="1"/>
    <col min="24" max="24" width="6.28125" style="0" customWidth="1"/>
  </cols>
  <sheetData>
    <row r="1" spans="1:11" ht="12.75">
      <c r="A1" s="69" t="s">
        <v>15</v>
      </c>
      <c r="B1" s="69"/>
      <c r="C1" s="69"/>
      <c r="D1" s="69"/>
      <c r="E1" s="69"/>
      <c r="F1" s="69"/>
      <c r="G1" s="69"/>
      <c r="H1" s="69"/>
      <c r="I1" s="69"/>
      <c r="J1" s="69"/>
      <c r="K1" s="69"/>
    </row>
    <row r="2" spans="1:9" ht="13.5" thickBot="1">
      <c r="A2" s="1" t="s">
        <v>14</v>
      </c>
      <c r="B2" s="1"/>
      <c r="C2" s="1"/>
      <c r="D2" s="1"/>
      <c r="E2" s="1"/>
      <c r="F2" s="1"/>
      <c r="G2" s="1"/>
      <c r="H2" s="1"/>
      <c r="I2" s="1"/>
    </row>
    <row r="3" spans="1:11" ht="15.75" thickBot="1">
      <c r="A3" s="2"/>
      <c r="B3" s="39">
        <v>2007</v>
      </c>
      <c r="C3" s="39">
        <v>2008</v>
      </c>
      <c r="D3" s="70" t="s">
        <v>8</v>
      </c>
      <c r="E3" s="71"/>
      <c r="F3" s="39">
        <v>2009</v>
      </c>
      <c r="G3" s="70" t="s">
        <v>8</v>
      </c>
      <c r="H3" s="71"/>
      <c r="I3" s="58">
        <v>2010</v>
      </c>
      <c r="J3" s="70" t="s">
        <v>8</v>
      </c>
      <c r="K3" s="71"/>
    </row>
    <row r="4" spans="1:23" ht="15.75" thickBot="1">
      <c r="A4" s="9" t="s">
        <v>6</v>
      </c>
      <c r="B4" s="9"/>
      <c r="C4" s="35"/>
      <c r="D4" s="72" t="s">
        <v>12</v>
      </c>
      <c r="E4" s="73"/>
      <c r="F4" s="36"/>
      <c r="G4" s="72" t="s">
        <v>11</v>
      </c>
      <c r="H4" s="73"/>
      <c r="I4" s="59"/>
      <c r="J4" s="72" t="s">
        <v>13</v>
      </c>
      <c r="K4" s="73"/>
      <c r="T4">
        <v>2007</v>
      </c>
      <c r="U4">
        <v>2008</v>
      </c>
      <c r="V4">
        <v>2009</v>
      </c>
      <c r="W4">
        <v>2010</v>
      </c>
    </row>
    <row r="5" spans="1:23" ht="15" thickBot="1">
      <c r="A5" s="21"/>
      <c r="B5" s="12" t="s">
        <v>0</v>
      </c>
      <c r="C5" s="12" t="s">
        <v>0</v>
      </c>
      <c r="D5" s="12" t="s">
        <v>0</v>
      </c>
      <c r="E5" s="33" t="s">
        <v>1</v>
      </c>
      <c r="F5" s="12" t="s">
        <v>0</v>
      </c>
      <c r="G5" s="12" t="s">
        <v>0</v>
      </c>
      <c r="H5" s="33" t="s">
        <v>1</v>
      </c>
      <c r="I5" s="60" t="s">
        <v>0</v>
      </c>
      <c r="J5" s="12" t="s">
        <v>0</v>
      </c>
      <c r="K5" s="33" t="s">
        <v>1</v>
      </c>
      <c r="S5" s="14" t="s">
        <v>2</v>
      </c>
      <c r="T5" s="6">
        <f>B6</f>
        <v>4215</v>
      </c>
      <c r="U5" s="11">
        <f>C6</f>
        <v>4314</v>
      </c>
      <c r="V5" s="6">
        <f>F6</f>
        <v>6217</v>
      </c>
      <c r="W5" s="24">
        <f>I6</f>
        <v>7398</v>
      </c>
    </row>
    <row r="6" spans="1:23" ht="12.75">
      <c r="A6" s="4" t="s">
        <v>2</v>
      </c>
      <c r="B6" s="63">
        <v>4215</v>
      </c>
      <c r="C6" s="5">
        <v>4314</v>
      </c>
      <c r="D6" s="40">
        <f>C6-B6</f>
        <v>99</v>
      </c>
      <c r="E6" s="43">
        <f>D6/B6</f>
        <v>0.023487544483985764</v>
      </c>
      <c r="F6" s="5">
        <v>6217</v>
      </c>
      <c r="G6" s="5">
        <f>F6-C6</f>
        <v>1903</v>
      </c>
      <c r="H6" s="48">
        <f>G6/C6</f>
        <v>0.44112192860454336</v>
      </c>
      <c r="I6" s="55">
        <v>7398</v>
      </c>
      <c r="J6" s="5">
        <f>I6-F6</f>
        <v>1181</v>
      </c>
      <c r="K6" s="51">
        <f>J6/F6</f>
        <v>0.18996300466462923</v>
      </c>
      <c r="S6" s="15" t="s">
        <v>7</v>
      </c>
      <c r="T6" s="6">
        <f aca="true" t="shared" si="0" ref="T6:U8">B8</f>
        <v>4174</v>
      </c>
      <c r="U6" s="11">
        <f t="shared" si="0"/>
        <v>4765</v>
      </c>
      <c r="V6" s="6">
        <f>F8</f>
        <v>7069</v>
      </c>
      <c r="W6" s="20">
        <f>I8</f>
        <v>8335</v>
      </c>
    </row>
    <row r="7" spans="1:23" ht="12.75">
      <c r="A7" s="4" t="s">
        <v>9</v>
      </c>
      <c r="B7" s="37" t="s">
        <v>10</v>
      </c>
      <c r="C7" s="19">
        <v>1</v>
      </c>
      <c r="D7" s="37" t="s">
        <v>10</v>
      </c>
      <c r="E7" s="37" t="s">
        <v>10</v>
      </c>
      <c r="F7" s="37">
        <v>2</v>
      </c>
      <c r="G7" s="37" t="s">
        <v>10</v>
      </c>
      <c r="H7" s="19" t="s">
        <v>10</v>
      </c>
      <c r="I7" s="34">
        <v>3</v>
      </c>
      <c r="J7" s="37" t="s">
        <v>10</v>
      </c>
      <c r="K7" s="67" t="s">
        <v>10</v>
      </c>
      <c r="S7" s="15" t="s">
        <v>3</v>
      </c>
      <c r="T7" s="6">
        <f t="shared" si="0"/>
        <v>3153</v>
      </c>
      <c r="U7" s="11">
        <f t="shared" si="0"/>
        <v>3360</v>
      </c>
      <c r="V7" s="6">
        <f>F9</f>
        <v>5214</v>
      </c>
      <c r="W7" s="20">
        <f>I9</f>
        <v>6069</v>
      </c>
    </row>
    <row r="8" spans="1:23" ht="13.5" thickBot="1">
      <c r="A8" s="22" t="s">
        <v>7</v>
      </c>
      <c r="B8" s="64">
        <v>4174</v>
      </c>
      <c r="C8" s="17">
        <v>4765</v>
      </c>
      <c r="D8" s="41">
        <f>C8-B8</f>
        <v>591</v>
      </c>
      <c r="E8" s="44">
        <f>D8/B8</f>
        <v>0.14159080019166267</v>
      </c>
      <c r="F8" s="17">
        <v>7069</v>
      </c>
      <c r="G8" s="17">
        <f>F8-C8</f>
        <v>2304</v>
      </c>
      <c r="H8" s="49">
        <f>G8/C8</f>
        <v>0.4835257082896118</v>
      </c>
      <c r="I8" s="56">
        <f>3364+4971</f>
        <v>8335</v>
      </c>
      <c r="J8" s="17">
        <f>I8-F8</f>
        <v>1266</v>
      </c>
      <c r="K8" s="52">
        <f>J8/F8</f>
        <v>0.17909180930824728</v>
      </c>
      <c r="S8" s="16" t="s">
        <v>4</v>
      </c>
      <c r="T8" s="6">
        <f t="shared" si="0"/>
        <v>1246</v>
      </c>
      <c r="U8" s="11">
        <f t="shared" si="0"/>
        <v>1729</v>
      </c>
      <c r="V8" s="6">
        <f>F10</f>
        <v>3028</v>
      </c>
      <c r="W8" s="20">
        <f>I10</f>
        <v>3888</v>
      </c>
    </row>
    <row r="9" spans="1:11" ht="12.75">
      <c r="A9" s="22" t="s">
        <v>3</v>
      </c>
      <c r="B9" s="64">
        <v>3153</v>
      </c>
      <c r="C9" s="17">
        <v>3360</v>
      </c>
      <c r="D9" s="41">
        <f>C9-B9</f>
        <v>207</v>
      </c>
      <c r="E9" s="44">
        <f>D9/B9</f>
        <v>0.06565176022835395</v>
      </c>
      <c r="F9" s="17">
        <v>5214</v>
      </c>
      <c r="G9" s="17">
        <f>F9-C9</f>
        <v>1854</v>
      </c>
      <c r="H9" s="49">
        <f>G9/C9</f>
        <v>0.5517857142857143</v>
      </c>
      <c r="I9" s="56">
        <v>6069</v>
      </c>
      <c r="J9" s="17">
        <f>I9-F9</f>
        <v>855</v>
      </c>
      <c r="K9" s="52">
        <f>J9/F9</f>
        <v>0.16398158803222093</v>
      </c>
    </row>
    <row r="10" spans="1:11" ht="13.5" thickBot="1">
      <c r="A10" s="23" t="s">
        <v>4</v>
      </c>
      <c r="B10" s="65">
        <v>1246</v>
      </c>
      <c r="C10" s="18">
        <v>1729</v>
      </c>
      <c r="D10" s="42">
        <f>C10-B10</f>
        <v>483</v>
      </c>
      <c r="E10" s="45">
        <f>D10/B10</f>
        <v>0.38764044943820225</v>
      </c>
      <c r="F10" s="18">
        <v>3028</v>
      </c>
      <c r="G10" s="18">
        <f>F10-C10</f>
        <v>1299</v>
      </c>
      <c r="H10" s="50">
        <f>G10/C10</f>
        <v>0.7513013302486987</v>
      </c>
      <c r="I10" s="57">
        <v>3888</v>
      </c>
      <c r="J10" s="18">
        <f>I10-F10</f>
        <v>860</v>
      </c>
      <c r="K10" s="52">
        <f>J10/F10</f>
        <v>0.28401585204755614</v>
      </c>
    </row>
    <row r="11" spans="1:11" ht="12.75">
      <c r="A11" s="2"/>
      <c r="B11" s="66"/>
      <c r="C11" s="13"/>
      <c r="D11" s="13"/>
      <c r="E11" s="46"/>
      <c r="F11" s="13"/>
      <c r="G11" s="13"/>
      <c r="H11" s="46"/>
      <c r="I11" s="61"/>
      <c r="J11" s="13"/>
      <c r="K11" s="53"/>
    </row>
    <row r="12" spans="1:19" ht="13.5" thickBot="1">
      <c r="A12" s="3" t="s">
        <v>5</v>
      </c>
      <c r="B12" s="38">
        <f>B6+B8+B9+B10</f>
        <v>12788</v>
      </c>
      <c r="C12" s="38">
        <f>C6+C8+C9+C10+C7</f>
        <v>14169</v>
      </c>
      <c r="D12" s="32">
        <f>C12-B12</f>
        <v>1381</v>
      </c>
      <c r="E12" s="47">
        <f>D12/B12</f>
        <v>0.10799186737566469</v>
      </c>
      <c r="F12" s="38">
        <f>F6+F8+F9+F10+F7</f>
        <v>21530</v>
      </c>
      <c r="G12" s="32">
        <f>F12-C12</f>
        <v>7361</v>
      </c>
      <c r="H12" s="47">
        <f>G12/C12</f>
        <v>0.5195144329169313</v>
      </c>
      <c r="I12" s="62">
        <f>SUM(I6:I10)</f>
        <v>25693</v>
      </c>
      <c r="J12" s="32">
        <f>I12-F12</f>
        <v>4163</v>
      </c>
      <c r="K12" s="54">
        <f>J12/F12</f>
        <v>0.19335810496980957</v>
      </c>
      <c r="S12" s="68">
        <f>I6/$I$12</f>
        <v>0.2879383489666446</v>
      </c>
    </row>
    <row r="13" spans="1:23" ht="12.75">
      <c r="A13" s="7"/>
      <c r="B13" s="7"/>
      <c r="C13" s="7"/>
      <c r="D13" s="7"/>
      <c r="E13" s="7"/>
      <c r="F13" s="10"/>
      <c r="G13" s="10"/>
      <c r="H13" s="10"/>
      <c r="I13" s="8"/>
      <c r="J13" s="10"/>
      <c r="K13" s="8"/>
      <c r="L13" s="10"/>
      <c r="M13" s="10"/>
      <c r="N13" s="10"/>
      <c r="O13" s="10"/>
      <c r="P13" s="10"/>
      <c r="Q13" s="10"/>
      <c r="R13" s="8"/>
      <c r="S13" s="68">
        <f aca="true" t="shared" si="1" ref="S13:S18">I7/$I$12</f>
        <v>0.0001167633207488421</v>
      </c>
      <c r="T13" s="10"/>
      <c r="U13" s="10"/>
      <c r="V13" s="10"/>
      <c r="W13" s="10"/>
    </row>
    <row r="14" spans="1:24" ht="12.75">
      <c r="A14" s="7"/>
      <c r="B14" s="7"/>
      <c r="C14" s="7"/>
      <c r="D14" s="7"/>
      <c r="E14" s="7"/>
      <c r="F14" s="8"/>
      <c r="G14" s="8"/>
      <c r="H14" s="8"/>
      <c r="I14" s="10"/>
      <c r="J14" s="8"/>
      <c r="K14" s="10"/>
      <c r="L14" s="8"/>
      <c r="M14" s="8"/>
      <c r="N14" s="8"/>
      <c r="O14" s="8"/>
      <c r="P14" s="8"/>
      <c r="Q14" s="8"/>
      <c r="R14" s="10"/>
      <c r="S14" s="68">
        <f t="shared" si="1"/>
        <v>0.32440742614719964</v>
      </c>
      <c r="T14" s="10"/>
      <c r="U14" s="10"/>
      <c r="V14" s="10"/>
      <c r="W14" s="10"/>
      <c r="X14" s="10"/>
    </row>
    <row r="15" spans="1:24" ht="12.75">
      <c r="A15" s="7"/>
      <c r="B15" s="7"/>
      <c r="C15" s="7"/>
      <c r="D15" s="7"/>
      <c r="E15" s="7"/>
      <c r="F15" s="8"/>
      <c r="G15" s="8"/>
      <c r="H15" s="8"/>
      <c r="I15" s="10"/>
      <c r="J15" s="8"/>
      <c r="K15" s="10"/>
      <c r="L15" s="8"/>
      <c r="M15" s="8"/>
      <c r="N15" s="8"/>
      <c r="O15" s="8"/>
      <c r="P15" s="8"/>
      <c r="Q15" s="8"/>
      <c r="R15" s="10"/>
      <c r="S15" s="68">
        <f t="shared" si="1"/>
        <v>0.23621219787490758</v>
      </c>
      <c r="T15" s="10"/>
      <c r="U15" s="10"/>
      <c r="V15" s="10"/>
      <c r="W15" s="10"/>
      <c r="X15" s="10"/>
    </row>
    <row r="16" spans="1:24" ht="12.75">
      <c r="A16" s="7"/>
      <c r="B16" s="7"/>
      <c r="C16" s="7"/>
      <c r="D16" s="7"/>
      <c r="E16" s="7"/>
      <c r="F16" s="8"/>
      <c r="G16" s="8"/>
      <c r="H16" s="8"/>
      <c r="I16" s="10"/>
      <c r="J16" s="8"/>
      <c r="K16" s="10"/>
      <c r="L16" s="8"/>
      <c r="M16" s="8"/>
      <c r="N16" s="8"/>
      <c r="O16" s="8"/>
      <c r="P16" s="8"/>
      <c r="Q16" s="8"/>
      <c r="R16" s="10"/>
      <c r="S16" s="68">
        <f t="shared" si="1"/>
        <v>0.15132526369049937</v>
      </c>
      <c r="T16" s="10"/>
      <c r="U16" s="10"/>
      <c r="V16" s="10"/>
      <c r="W16" s="10"/>
      <c r="X16" s="10"/>
    </row>
    <row r="17" spans="1:24" ht="12.75">
      <c r="A17" s="7"/>
      <c r="B17" s="7"/>
      <c r="C17" s="7"/>
      <c r="D17" s="7"/>
      <c r="E17" s="7"/>
      <c r="F17" s="8"/>
      <c r="G17" s="8"/>
      <c r="H17" s="8"/>
      <c r="I17" s="10"/>
      <c r="J17" s="8"/>
      <c r="K17" s="10"/>
      <c r="L17" s="8"/>
      <c r="M17" s="8"/>
      <c r="N17" s="8"/>
      <c r="O17" s="8"/>
      <c r="P17" s="8"/>
      <c r="Q17" s="8"/>
      <c r="R17" s="10"/>
      <c r="S17" s="68"/>
      <c r="T17" s="10"/>
      <c r="U17" s="10"/>
      <c r="V17" s="10"/>
      <c r="W17" s="10"/>
      <c r="X17" s="10"/>
    </row>
    <row r="18" spans="1:24" ht="12.75">
      <c r="A18" s="7"/>
      <c r="B18" s="7"/>
      <c r="C18" s="7"/>
      <c r="D18" s="7"/>
      <c r="E18" s="7"/>
      <c r="F18" s="8"/>
      <c r="G18" s="8"/>
      <c r="H18" s="8"/>
      <c r="I18" s="10"/>
      <c r="J18" s="8"/>
      <c r="K18" s="10"/>
      <c r="L18" s="8"/>
      <c r="M18" s="8"/>
      <c r="N18" s="8"/>
      <c r="O18" s="8"/>
      <c r="P18" s="8"/>
      <c r="Q18" s="8"/>
      <c r="R18" s="10"/>
      <c r="S18" s="68">
        <f t="shared" si="1"/>
        <v>1</v>
      </c>
      <c r="T18" s="10"/>
      <c r="U18" s="10"/>
      <c r="V18" s="10"/>
      <c r="W18" s="10"/>
      <c r="X18" s="10"/>
    </row>
    <row r="43" spans="1:10" ht="12.75">
      <c r="A43" s="25"/>
      <c r="B43" s="25"/>
      <c r="C43" s="25"/>
      <c r="D43" s="25"/>
      <c r="E43" s="25"/>
      <c r="F43" s="26"/>
      <c r="G43" s="26"/>
      <c r="H43" s="26"/>
      <c r="I43" s="26"/>
      <c r="J43" s="26"/>
    </row>
    <row r="44" spans="1:11" ht="12.75">
      <c r="A44" s="26"/>
      <c r="B44" s="26"/>
      <c r="C44" s="26"/>
      <c r="D44" s="26"/>
      <c r="E44" s="26"/>
      <c r="F44" s="25"/>
      <c r="G44" s="25"/>
      <c r="H44" s="25"/>
      <c r="I44" s="25"/>
      <c r="J44" s="25"/>
      <c r="K44" s="25"/>
    </row>
    <row r="45" spans="1:11" ht="12.75">
      <c r="A45" s="27"/>
      <c r="B45" s="27"/>
      <c r="C45" s="27"/>
      <c r="D45" s="27"/>
      <c r="E45" s="27"/>
      <c r="F45" s="28"/>
      <c r="G45" s="28"/>
      <c r="H45" s="28"/>
      <c r="I45" s="28"/>
      <c r="J45" s="28"/>
      <c r="K45" s="28"/>
    </row>
    <row r="46" spans="1:11" ht="12.75">
      <c r="A46" s="27"/>
      <c r="B46" s="27"/>
      <c r="C46" s="27"/>
      <c r="D46" s="27"/>
      <c r="E46" s="27"/>
      <c r="F46" s="29"/>
      <c r="G46" s="29"/>
      <c r="H46" s="29"/>
      <c r="I46" s="29"/>
      <c r="J46" s="29"/>
      <c r="K46" s="29"/>
    </row>
    <row r="47" spans="1:11" ht="12.75">
      <c r="A47" s="27"/>
      <c r="B47" s="27"/>
      <c r="C47" s="27"/>
      <c r="D47" s="27"/>
      <c r="E47" s="27"/>
      <c r="F47" s="29"/>
      <c r="G47" s="29"/>
      <c r="H47" s="29"/>
      <c r="I47" s="29"/>
      <c r="J47" s="29"/>
      <c r="K47" s="29"/>
    </row>
    <row r="48" spans="1:11" ht="12.75">
      <c r="A48" s="27"/>
      <c r="B48" s="27"/>
      <c r="C48" s="27"/>
      <c r="D48" s="27"/>
      <c r="E48" s="27"/>
      <c r="F48" s="29"/>
      <c r="G48" s="29"/>
      <c r="H48" s="29"/>
      <c r="I48" s="29"/>
      <c r="J48" s="29"/>
      <c r="K48" s="29"/>
    </row>
    <row r="49" spans="1:11" ht="12.75">
      <c r="A49" s="30"/>
      <c r="B49" s="30"/>
      <c r="C49" s="30"/>
      <c r="D49" s="30"/>
      <c r="E49" s="30"/>
      <c r="F49" s="31"/>
      <c r="G49" s="31"/>
      <c r="H49" s="31"/>
      <c r="I49" s="31"/>
      <c r="J49" s="31"/>
      <c r="K49" s="31"/>
    </row>
  </sheetData>
  <sheetProtection/>
  <mergeCells count="7">
    <mergeCell ref="A1:K1"/>
    <mergeCell ref="D3:E3"/>
    <mergeCell ref="D4:E4"/>
    <mergeCell ref="G3:H3"/>
    <mergeCell ref="G4:H4"/>
    <mergeCell ref="J3:K3"/>
    <mergeCell ref="J4:K4"/>
  </mergeCells>
  <printOptions/>
  <pageMargins left="0.75" right="0.75" top="1" bottom="1" header="0.5" footer="0.5"/>
  <pageSetup horizontalDpi="300" verticalDpi="3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PC-USER</dc:creator>
  <cp:keywords/>
  <dc:description/>
  <cp:lastModifiedBy>User</cp:lastModifiedBy>
  <cp:lastPrinted>2011-01-03T09:15:41Z</cp:lastPrinted>
  <dcterms:created xsi:type="dcterms:W3CDTF">2003-04-22T11:29:56Z</dcterms:created>
  <dcterms:modified xsi:type="dcterms:W3CDTF">2011-02-09T08:19:15Z</dcterms:modified>
  <cp:category/>
  <cp:version/>
  <cp:contentType/>
  <cp:contentStatus/>
</cp:coreProperties>
</file>